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ocuments\Ivana škola\"/>
    </mc:Choice>
  </mc:AlternateContent>
  <xr:revisionPtr revIDLastSave="0" documentId="8_{0485425B-C5AA-4918-A4D8-F49CF2C7E392}" xr6:coauthVersionLast="37" xr6:coauthVersionMax="37" xr10:uidLastSave="{00000000-0000-0000-0000-000000000000}"/>
  <bookViews>
    <workbookView xWindow="0" yWindow="0" windowWidth="22080" windowHeight="9648" xr2:uid="{00000000-000D-0000-FFFF-FFFF00000000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6" i="1" l="1"/>
  <c r="I75" i="1"/>
  <c r="I72" i="1"/>
  <c r="I71" i="1"/>
  <c r="I70" i="1"/>
  <c r="I69" i="1"/>
  <c r="I21" i="1"/>
  <c r="I19" i="1"/>
  <c r="I17" i="1"/>
</calcChain>
</file>

<file path=xl/sharedStrings.xml><?xml version="1.0" encoding="utf-8"?>
<sst xmlns="http://schemas.openxmlformats.org/spreadsheetml/2006/main" count="219" uniqueCount="117">
  <si>
    <t>OŠ "IVO LOLA RIBAR" LABIN</t>
  </si>
  <si>
    <t xml:space="preserve">Datum: </t>
  </si>
  <si>
    <t/>
  </si>
  <si>
    <t xml:space="preserve">Vrijeme: </t>
  </si>
  <si>
    <t>RUDARSKA 9</t>
  </si>
  <si>
    <t>52220, LABIN</t>
  </si>
  <si>
    <t>OIB:61381578764</t>
  </si>
  <si>
    <t>PRERASPODJELA PRORAČUNA ZA 2021.GODINU</t>
  </si>
  <si>
    <t>Za razdoblje od 01.01.2021 do 28.05.2021</t>
  </si>
  <si>
    <t>IZMJENE</t>
  </si>
  <si>
    <t>POZICIJA</t>
  </si>
  <si>
    <t>BROJ KONTA</t>
  </si>
  <si>
    <t>VRSTA PRIHODA / PRIMITAKA</t>
  </si>
  <si>
    <t>PLANIRANO</t>
  </si>
  <si>
    <t>REALIZIRANO</t>
  </si>
  <si>
    <t>RAZLIKA</t>
  </si>
  <si>
    <t>POVEĆANJE</t>
  </si>
  <si>
    <t>SMANJENJE</t>
  </si>
  <si>
    <t>NOVI PLAN</t>
  </si>
  <si>
    <t>SVEUKUPNO PRIHODI</t>
  </si>
  <si>
    <t>Razdjel</t>
  </si>
  <si>
    <t>000</t>
  </si>
  <si>
    <t>PRIHODI I PRIMICI</t>
  </si>
  <si>
    <t>Glava</t>
  </si>
  <si>
    <t>00005</t>
  </si>
  <si>
    <t>VLASTITI I OSTALI PRIHODI PRORAČUNSKIH KORISNIKA</t>
  </si>
  <si>
    <t xml:space="preserve">Izvor </t>
  </si>
  <si>
    <t>3.9.000001</t>
  </si>
  <si>
    <t>3.VLASTITI PRIHODI - PRIHODI KORISNIKA</t>
  </si>
  <si>
    <t xml:space="preserve">Korisnik </t>
  </si>
  <si>
    <t>016</t>
  </si>
  <si>
    <t>Osnovna škola "Ivo Lola Ribar" Labin</t>
  </si>
  <si>
    <t>P0110</t>
  </si>
  <si>
    <t>6615</t>
  </si>
  <si>
    <t>Prihodi od pruženih usluga-OŠ "I.L.R" (prod.OŠIGK,DVORANA,KLRA)</t>
  </si>
  <si>
    <t>P0111</t>
  </si>
  <si>
    <t>Prihodi od pruženih usluga-OŠ "I.L.R" (prod.PŠ VOZILIĆI )</t>
  </si>
  <si>
    <t>4.9.000001</t>
  </si>
  <si>
    <t>4.PRIHODI ZA POSEBNE NAMJENE - PRIHODI KORISNIKA</t>
  </si>
  <si>
    <t>P0119</t>
  </si>
  <si>
    <t>6526</t>
  </si>
  <si>
    <t>Sufinanciranje cijene usluga, participacije i sl.-OŠ"I.L.R."</t>
  </si>
  <si>
    <t>5.9.000001</t>
  </si>
  <si>
    <t>5. POMOĆI - PRIHODI KORISNIKA GL 02</t>
  </si>
  <si>
    <t>P0122</t>
  </si>
  <si>
    <t>6341</t>
  </si>
  <si>
    <t>Tekuće pomoći od izvanproračunskih korisnika-ILR- pripravništvo</t>
  </si>
  <si>
    <t>P0125</t>
  </si>
  <si>
    <t>6361</t>
  </si>
  <si>
    <t>Pomoći iz državnog proračuna- UDŽBENICI - ILR</t>
  </si>
  <si>
    <t>P0130</t>
  </si>
  <si>
    <t>Pomoći iz proračuna Grada Pazina- pomoćnici</t>
  </si>
  <si>
    <t>P0135</t>
  </si>
  <si>
    <t>Pomoći iz županijskog proračuna - ILR ZAVIČAJNA NASTAVA</t>
  </si>
  <si>
    <t>P0136</t>
  </si>
  <si>
    <t>Pomoći iz  proračuna općine Raša-produženi - ILR</t>
  </si>
  <si>
    <t>P0136-1</t>
  </si>
  <si>
    <t>Pomoći iz proračuna općine Kršan-produženi-ILR</t>
  </si>
  <si>
    <t>P0137</t>
  </si>
  <si>
    <t>Pomoći iz županijskog proračuna - ILR</t>
  </si>
  <si>
    <t>P0142</t>
  </si>
  <si>
    <t>Pomoći iz državnog proračuna-ILR</t>
  </si>
  <si>
    <t>P0143</t>
  </si>
  <si>
    <t>6362</t>
  </si>
  <si>
    <t>Kapitalne pomoći iz državnog proračuna - inform.</t>
  </si>
  <si>
    <t>5.9.000003</t>
  </si>
  <si>
    <t>5. POMOĆI  - DRŽAVNA RIZNICA</t>
  </si>
  <si>
    <t>P0155</t>
  </si>
  <si>
    <t>ILR - Državna riznica</t>
  </si>
  <si>
    <t>6.9.000001</t>
  </si>
  <si>
    <t>6.DONACIJE - PRIHODI KORISNIKA</t>
  </si>
  <si>
    <t>P0160</t>
  </si>
  <si>
    <t>6631</t>
  </si>
  <si>
    <t>Tekuće donacije-ILR</t>
  </si>
  <si>
    <t>P0170</t>
  </si>
  <si>
    <t>6632</t>
  </si>
  <si>
    <t>Kapitalne donacije-ILR</t>
  </si>
  <si>
    <t>7.9.000001</t>
  </si>
  <si>
    <t>7.PRIHODI OD NAKNADA ŠTETA S OSN.OSIGUR.-PRIH.KOR.</t>
  </si>
  <si>
    <t>P0175</t>
  </si>
  <si>
    <t>Prihodi od refundacija šteta-OŠ"I.L.R."</t>
  </si>
  <si>
    <t>00006</t>
  </si>
  <si>
    <t>RASPOLOŽIVA SREDSTVA IZ PRIJAŠNJIH GODINA-PROR.KOR.</t>
  </si>
  <si>
    <t>1.1.001</t>
  </si>
  <si>
    <t>1.OPĆI PRIHODI I PRIMICI-IZNAD STANDARDA</t>
  </si>
  <si>
    <t>P0187</t>
  </si>
  <si>
    <t>9222</t>
  </si>
  <si>
    <t>Manjak prihoda-ILR</t>
  </si>
  <si>
    <t>P0188</t>
  </si>
  <si>
    <t>9221</t>
  </si>
  <si>
    <t>Višak prihoda-ILR</t>
  </si>
  <si>
    <t>P0189</t>
  </si>
  <si>
    <t>5.1.001</t>
  </si>
  <si>
    <t>5. POTPORE ZA DECENTRALIZIRANE FUNKCIJE OSNOVNOG OBRAZOVANJA</t>
  </si>
  <si>
    <t>P0190</t>
  </si>
  <si>
    <t>P0191</t>
  </si>
  <si>
    <t>P0192</t>
  </si>
  <si>
    <t>P0193</t>
  </si>
  <si>
    <t>7.9.000002</t>
  </si>
  <si>
    <t>7.Prihodi od nefinancijske imovine-prih.korisnika-stanovi</t>
  </si>
  <si>
    <t>P0194</t>
  </si>
  <si>
    <t>500</t>
  </si>
  <si>
    <t>UPRAVNI ODJEL ZA DRUŠTVENE DJELATNOSTI</t>
  </si>
  <si>
    <t>50003</t>
  </si>
  <si>
    <t>USTANOVE ŠKOLSTVA</t>
  </si>
  <si>
    <t>Proračunski korisnik</t>
  </si>
  <si>
    <t>10590</t>
  </si>
  <si>
    <t>OSNOVNA ŠKOLA IVO LOLA RIBAR LABIN</t>
  </si>
  <si>
    <t>P0001</t>
  </si>
  <si>
    <t>6711</t>
  </si>
  <si>
    <t>Prihodi nadležnog proračuna za financiranje redovne djelatnosti-iznad standarda</t>
  </si>
  <si>
    <t>P0002-1</t>
  </si>
  <si>
    <t>6712</t>
  </si>
  <si>
    <t>Prihodi iz nadležnog proračuna za nabavu nefinancijske imovine</t>
  </si>
  <si>
    <t>P0002</t>
  </si>
  <si>
    <t>Prihodi iz nadležnog proračuna za financiranje redovne djelatnosti</t>
  </si>
  <si>
    <t>Datum, 02.06.2021.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</si>
</sst>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6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1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left"/>
    </xf>
    <xf numFmtId="0" fontId="1" fillId="0" borderId="0" xfId="0" applyFont="1"/>
    <xf numFmtId="20" fontId="1" fillId="0" borderId="0" xfId="0" applyNumberFormat="1" applyFont="1" applyBorder="1" applyAlignment="1" applyProtection="1">
      <alignment horizontal="left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Fill="1" applyBorder="1"/>
    <xf numFmtId="4" fontId="3" fillId="2" borderId="1" xfId="0" applyNumberFormat="1" applyFont="1" applyFill="1" applyBorder="1"/>
    <xf numFmtId="4" fontId="4" fillId="3" borderId="1" xfId="0" applyNumberFormat="1" applyFont="1" applyFill="1" applyBorder="1"/>
    <xf numFmtId="4" fontId="4" fillId="4" borderId="2" xfId="0" applyNumberFormat="1" applyFont="1" applyFill="1" applyBorder="1"/>
    <xf numFmtId="4" fontId="4" fillId="4" borderId="0" xfId="0" applyNumberFormat="1" applyFont="1" applyFill="1" applyBorder="1"/>
    <xf numFmtId="4" fontId="4" fillId="5" borderId="1" xfId="0" applyNumberFormat="1" applyFont="1" applyFill="1" applyBorder="1"/>
    <xf numFmtId="4" fontId="2" fillId="5" borderId="1" xfId="0" applyNumberFormat="1" applyFont="1" applyFill="1" applyBorder="1"/>
    <xf numFmtId="4" fontId="2" fillId="4" borderId="2" xfId="0" applyNumberFormat="1" applyFont="1" applyFill="1" applyBorder="1"/>
    <xf numFmtId="4" fontId="5" fillId="6" borderId="1" xfId="0" applyNumberFormat="1" applyFont="1" applyFill="1" applyBorder="1"/>
    <xf numFmtId="4" fontId="1" fillId="6" borderId="1" xfId="0" applyNumberFormat="1" applyFont="1" applyFill="1" applyBorder="1"/>
    <xf numFmtId="4" fontId="2" fillId="6" borderId="1" xfId="0" applyNumberFormat="1" applyFont="1" applyFill="1" applyBorder="1"/>
    <xf numFmtId="4" fontId="5" fillId="0" borderId="1" xfId="0" applyNumberFormat="1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4" fontId="5" fillId="5" borderId="1" xfId="0" applyNumberFormat="1" applyFont="1" applyFill="1" applyBorder="1"/>
    <xf numFmtId="4" fontId="2" fillId="0" borderId="0" xfId="0" applyNumberFormat="1" applyFont="1"/>
    <xf numFmtId="0" fontId="2" fillId="0" borderId="0" xfId="0" applyFont="1" applyBorder="1"/>
    <xf numFmtId="0" fontId="2" fillId="4" borderId="0" xfId="0" applyFont="1" applyFill="1" applyBorder="1"/>
    <xf numFmtId="0" fontId="2" fillId="4" borderId="0" xfId="0" applyFont="1" applyFill="1"/>
    <xf numFmtId="0" fontId="2" fillId="6" borderId="0" xfId="0" applyFont="1" applyFill="1"/>
    <xf numFmtId="0" fontId="2" fillId="0" borderId="0" xfId="0" applyFont="1" applyBorder="1" applyAlignment="1" applyProtection="1">
      <alignment horizontal="center"/>
    </xf>
    <xf numFmtId="0" fontId="1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9"/>
  <sheetViews>
    <sheetView tabSelected="1" topLeftCell="A31" workbookViewId="0">
      <selection sqref="A1:C1"/>
    </sheetView>
  </sheetViews>
  <sheetFormatPr defaultRowHeight="14.4" x14ac:dyDescent="0.3"/>
  <cols>
    <col min="1" max="1" width="14.109375" customWidth="1"/>
    <col min="2" max="2" width="16.88671875" customWidth="1"/>
    <col min="3" max="3" width="61" customWidth="1"/>
    <col min="4" max="4" width="14.5546875" customWidth="1"/>
    <col min="5" max="5" width="15.33203125" customWidth="1"/>
    <col min="6" max="7" width="13.88671875" customWidth="1"/>
    <col min="8" max="8" width="14.44140625" customWidth="1"/>
    <col min="9" max="9" width="17" customWidth="1"/>
  </cols>
  <sheetData>
    <row r="1" spans="1:13" s="3" customFormat="1" ht="13.8" x14ac:dyDescent="0.25">
      <c r="A1" s="29" t="s">
        <v>0</v>
      </c>
      <c r="B1" s="29"/>
      <c r="C1" s="29"/>
      <c r="D1" s="1" t="s">
        <v>1</v>
      </c>
      <c r="E1" s="2">
        <v>44344.329430914353</v>
      </c>
    </row>
    <row r="2" spans="1:13" s="3" customFormat="1" ht="13.8" x14ac:dyDescent="0.25">
      <c r="A2" s="29" t="s">
        <v>2</v>
      </c>
      <c r="B2" s="29"/>
      <c r="C2" s="29"/>
      <c r="D2" s="1" t="s">
        <v>3</v>
      </c>
      <c r="E2" s="4">
        <v>44344.329430914353</v>
      </c>
    </row>
    <row r="3" spans="1:13" s="3" customFormat="1" ht="13.8" x14ac:dyDescent="0.25">
      <c r="A3" s="29" t="s">
        <v>4</v>
      </c>
      <c r="B3" s="29"/>
      <c r="C3" s="29"/>
    </row>
    <row r="4" spans="1:13" s="3" customFormat="1" ht="13.8" x14ac:dyDescent="0.25">
      <c r="A4" s="29" t="s">
        <v>5</v>
      </c>
      <c r="B4" s="29"/>
      <c r="C4" s="29"/>
    </row>
    <row r="5" spans="1:13" s="3" customFormat="1" ht="13.8" x14ac:dyDescent="0.25">
      <c r="A5" s="29" t="s">
        <v>6</v>
      </c>
      <c r="B5" s="29"/>
    </row>
    <row r="6" spans="1:13" s="3" customFormat="1" ht="13.8" x14ac:dyDescent="0.25">
      <c r="B6" s="28" t="s">
        <v>7</v>
      </c>
      <c r="C6" s="28"/>
      <c r="D6" s="28"/>
    </row>
    <row r="7" spans="1:13" s="3" customFormat="1" ht="13.8" x14ac:dyDescent="0.25">
      <c r="B7" s="28" t="s">
        <v>8</v>
      </c>
      <c r="C7" s="28"/>
      <c r="D7" s="28"/>
    </row>
    <row r="8" spans="1:13" s="3" customFormat="1" ht="13.8" x14ac:dyDescent="0.25">
      <c r="G8" s="5"/>
      <c r="H8" s="6" t="s">
        <v>9</v>
      </c>
      <c r="I8" s="5"/>
    </row>
    <row r="9" spans="1:13" s="3" customFormat="1" ht="13.8" x14ac:dyDescent="0.25">
      <c r="A9" s="6" t="s">
        <v>10</v>
      </c>
      <c r="B9" s="6" t="s">
        <v>11</v>
      </c>
      <c r="C9" s="6" t="s">
        <v>12</v>
      </c>
      <c r="D9" s="6" t="s">
        <v>13</v>
      </c>
      <c r="E9" s="6" t="s">
        <v>14</v>
      </c>
      <c r="F9" s="6" t="s">
        <v>15</v>
      </c>
      <c r="G9" s="7" t="s">
        <v>16</v>
      </c>
      <c r="H9" s="7" t="s">
        <v>17</v>
      </c>
      <c r="I9" s="7" t="s">
        <v>18</v>
      </c>
    </row>
    <row r="10" spans="1:13" s="3" customFormat="1" ht="13.8" x14ac:dyDescent="0.25">
      <c r="A10" s="8" t="s">
        <v>2</v>
      </c>
      <c r="B10" s="8" t="s">
        <v>2</v>
      </c>
      <c r="C10" s="8" t="s">
        <v>19</v>
      </c>
      <c r="D10" s="8">
        <v>11190220</v>
      </c>
      <c r="E10" s="8">
        <v>4290472.2699999996</v>
      </c>
      <c r="F10" s="8">
        <v>6899747.7300000004</v>
      </c>
      <c r="G10" s="9">
        <v>301622</v>
      </c>
      <c r="H10" s="9">
        <v>115151</v>
      </c>
      <c r="I10" s="9">
        <v>11376691</v>
      </c>
      <c r="K10" s="10"/>
      <c r="M10" s="11"/>
    </row>
    <row r="11" spans="1:13" s="3" customFormat="1" ht="13.8" x14ac:dyDescent="0.25">
      <c r="A11" s="12" t="s">
        <v>20</v>
      </c>
      <c r="B11" s="12" t="s">
        <v>21</v>
      </c>
      <c r="C11" s="12" t="s">
        <v>22</v>
      </c>
      <c r="D11" s="12">
        <v>9295829</v>
      </c>
      <c r="E11" s="12">
        <v>3638564.43</v>
      </c>
      <c r="F11" s="12">
        <v>5657264.5700000003</v>
      </c>
      <c r="G11" s="12">
        <v>185762</v>
      </c>
      <c r="H11" s="12">
        <v>115151</v>
      </c>
      <c r="I11" s="12">
        <v>9366440</v>
      </c>
    </row>
    <row r="12" spans="1:13" s="3" customFormat="1" ht="13.8" x14ac:dyDescent="0.25">
      <c r="A12" s="13" t="s">
        <v>23</v>
      </c>
      <c r="B12" s="13" t="s">
        <v>24</v>
      </c>
      <c r="C12" s="13" t="s">
        <v>25</v>
      </c>
      <c r="D12" s="13">
        <v>9325829</v>
      </c>
      <c r="E12" s="13">
        <v>3638564.43</v>
      </c>
      <c r="F12" s="13">
        <v>5687264.5700000003</v>
      </c>
      <c r="G12" s="13">
        <v>165500</v>
      </c>
      <c r="H12" s="13">
        <v>0</v>
      </c>
      <c r="I12" s="13">
        <v>9491329</v>
      </c>
      <c r="K12" s="14"/>
    </row>
    <row r="13" spans="1:13" s="3" customFormat="1" ht="13.8" x14ac:dyDescent="0.25">
      <c r="A13" s="15" t="s">
        <v>26</v>
      </c>
      <c r="B13" s="15" t="s">
        <v>27</v>
      </c>
      <c r="C13" s="15" t="s">
        <v>28</v>
      </c>
      <c r="D13" s="15">
        <v>44400</v>
      </c>
      <c r="E13" s="15">
        <v>2695</v>
      </c>
      <c r="F13" s="15">
        <v>41705</v>
      </c>
      <c r="G13" s="16">
        <v>0</v>
      </c>
      <c r="H13" s="16">
        <v>0</v>
      </c>
      <c r="I13" s="17">
        <v>44400</v>
      </c>
    </row>
    <row r="14" spans="1:13" s="3" customFormat="1" ht="13.8" x14ac:dyDescent="0.25">
      <c r="A14" s="18" t="s">
        <v>29</v>
      </c>
      <c r="B14" s="18" t="s">
        <v>30</v>
      </c>
      <c r="C14" s="18" t="s">
        <v>31</v>
      </c>
      <c r="D14" s="18">
        <v>44400</v>
      </c>
      <c r="E14" s="18">
        <v>2695</v>
      </c>
      <c r="F14" s="18">
        <v>41705</v>
      </c>
      <c r="G14" s="19"/>
      <c r="H14" s="19">
        <v>0</v>
      </c>
      <c r="I14" s="20">
        <v>44400</v>
      </c>
    </row>
    <row r="15" spans="1:13" s="3" customFormat="1" ht="13.8" x14ac:dyDescent="0.25">
      <c r="A15" s="5" t="s">
        <v>32</v>
      </c>
      <c r="B15" s="5" t="s">
        <v>33</v>
      </c>
      <c r="C15" s="5" t="s">
        <v>34</v>
      </c>
      <c r="D15" s="19">
        <v>11400</v>
      </c>
      <c r="E15" s="19">
        <v>2695</v>
      </c>
      <c r="F15" s="19">
        <v>8705</v>
      </c>
      <c r="G15" s="19">
        <v>0</v>
      </c>
      <c r="H15" s="19">
        <v>0</v>
      </c>
      <c r="I15" s="19">
        <v>11400</v>
      </c>
    </row>
    <row r="16" spans="1:13" s="3" customFormat="1" ht="13.8" x14ac:dyDescent="0.25">
      <c r="A16" s="5" t="s">
        <v>35</v>
      </c>
      <c r="B16" s="5" t="s">
        <v>33</v>
      </c>
      <c r="C16" s="5" t="s">
        <v>36</v>
      </c>
      <c r="D16" s="19">
        <v>33000</v>
      </c>
      <c r="E16" s="19">
        <v>0</v>
      </c>
      <c r="F16" s="19">
        <v>33000</v>
      </c>
      <c r="G16" s="19">
        <v>0</v>
      </c>
      <c r="H16" s="19">
        <v>0</v>
      </c>
      <c r="I16" s="19">
        <v>33000</v>
      </c>
    </row>
    <row r="17" spans="1:17" s="3" customFormat="1" ht="13.8" x14ac:dyDescent="0.25">
      <c r="A17" s="15" t="s">
        <v>26</v>
      </c>
      <c r="B17" s="15" t="s">
        <v>37</v>
      </c>
      <c r="C17" s="15" t="s">
        <v>38</v>
      </c>
      <c r="D17" s="15">
        <v>711500</v>
      </c>
      <c r="E17" s="15">
        <v>235541.2</v>
      </c>
      <c r="F17" s="15">
        <v>475958.8</v>
      </c>
      <c r="G17" s="17">
        <v>6000</v>
      </c>
      <c r="H17" s="17">
        <v>0</v>
      </c>
      <c r="I17" s="17">
        <f>SUM(D17,G17)</f>
        <v>717500</v>
      </c>
    </row>
    <row r="18" spans="1:17" s="3" customFormat="1" ht="13.8" x14ac:dyDescent="0.25">
      <c r="A18" s="18" t="s">
        <v>29</v>
      </c>
      <c r="B18" s="18" t="s">
        <v>30</v>
      </c>
      <c r="C18" s="18" t="s">
        <v>31</v>
      </c>
      <c r="D18" s="18">
        <v>711500</v>
      </c>
      <c r="E18" s="18">
        <v>235541.2</v>
      </c>
      <c r="F18" s="18">
        <v>475958.8</v>
      </c>
      <c r="G18" s="20">
        <v>6000</v>
      </c>
      <c r="H18" s="20">
        <v>0</v>
      </c>
      <c r="I18" s="20">
        <v>717500</v>
      </c>
      <c r="Q18" s="21"/>
    </row>
    <row r="19" spans="1:17" s="3" customFormat="1" ht="13.8" x14ac:dyDescent="0.25">
      <c r="A19" s="5" t="s">
        <v>39</v>
      </c>
      <c r="B19" s="5" t="s">
        <v>40</v>
      </c>
      <c r="C19" s="5" t="s">
        <v>41</v>
      </c>
      <c r="D19" s="19">
        <v>711500</v>
      </c>
      <c r="E19" s="19">
        <v>235541.2</v>
      </c>
      <c r="F19" s="19">
        <v>475958.8</v>
      </c>
      <c r="G19" s="19">
        <v>6000</v>
      </c>
      <c r="H19" s="19">
        <v>0</v>
      </c>
      <c r="I19" s="19">
        <f>SUM(D17,G17)</f>
        <v>717500</v>
      </c>
    </row>
    <row r="20" spans="1:17" s="3" customFormat="1" ht="13.8" x14ac:dyDescent="0.25">
      <c r="A20" s="15" t="s">
        <v>26</v>
      </c>
      <c r="B20" s="15" t="s">
        <v>42</v>
      </c>
      <c r="C20" s="15" t="s">
        <v>43</v>
      </c>
      <c r="D20" s="15">
        <v>602882</v>
      </c>
      <c r="E20" s="15">
        <v>129777.91</v>
      </c>
      <c r="F20" s="15">
        <v>473104.08999999997</v>
      </c>
      <c r="G20" s="17">
        <v>129500</v>
      </c>
      <c r="H20" s="17">
        <v>0</v>
      </c>
      <c r="I20" s="17">
        <v>732382</v>
      </c>
    </row>
    <row r="21" spans="1:17" s="3" customFormat="1" ht="13.8" x14ac:dyDescent="0.25">
      <c r="A21" s="18" t="s">
        <v>29</v>
      </c>
      <c r="B21" s="18" t="s">
        <v>30</v>
      </c>
      <c r="C21" s="18" t="s">
        <v>31</v>
      </c>
      <c r="D21" s="18">
        <v>602882</v>
      </c>
      <c r="E21" s="18">
        <v>129777.91</v>
      </c>
      <c r="F21" s="18">
        <v>473104.08999999997</v>
      </c>
      <c r="G21" s="20">
        <v>129500</v>
      </c>
      <c r="H21" s="20">
        <v>0</v>
      </c>
      <c r="I21" s="20">
        <f>SUM(I22:I30)</f>
        <v>732382</v>
      </c>
    </row>
    <row r="22" spans="1:17" s="3" customFormat="1" ht="13.8" x14ac:dyDescent="0.25">
      <c r="A22" s="5" t="s">
        <v>44</v>
      </c>
      <c r="B22" s="5" t="s">
        <v>45</v>
      </c>
      <c r="C22" s="5" t="s">
        <v>46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</row>
    <row r="23" spans="1:17" s="3" customFormat="1" ht="13.8" x14ac:dyDescent="0.25">
      <c r="A23" s="5" t="s">
        <v>47</v>
      </c>
      <c r="B23" s="5" t="s">
        <v>48</v>
      </c>
      <c r="C23" s="5" t="s">
        <v>49</v>
      </c>
      <c r="D23" s="19">
        <v>85000</v>
      </c>
      <c r="E23" s="19">
        <v>0</v>
      </c>
      <c r="F23" s="19">
        <v>85000</v>
      </c>
      <c r="G23" s="19">
        <v>0</v>
      </c>
      <c r="H23" s="19">
        <v>0</v>
      </c>
      <c r="I23" s="19">
        <v>85000</v>
      </c>
    </row>
    <row r="24" spans="1:17" s="3" customFormat="1" ht="13.8" x14ac:dyDescent="0.25">
      <c r="A24" s="5" t="s">
        <v>50</v>
      </c>
      <c r="B24" s="5" t="s">
        <v>48</v>
      </c>
      <c r="C24" s="5" t="s">
        <v>51</v>
      </c>
      <c r="D24" s="19">
        <v>178280</v>
      </c>
      <c r="E24" s="19">
        <v>56873.89</v>
      </c>
      <c r="F24" s="19">
        <v>121406.11</v>
      </c>
      <c r="G24" s="19">
        <v>0</v>
      </c>
      <c r="H24" s="19">
        <v>0</v>
      </c>
      <c r="I24" s="19">
        <v>178280</v>
      </c>
    </row>
    <row r="25" spans="1:17" s="3" customFormat="1" ht="13.8" x14ac:dyDescent="0.25">
      <c r="A25" s="5" t="s">
        <v>52</v>
      </c>
      <c r="B25" s="5" t="s">
        <v>48</v>
      </c>
      <c r="C25" s="5" t="s">
        <v>53</v>
      </c>
      <c r="D25" s="19">
        <v>7000</v>
      </c>
      <c r="E25" s="19">
        <v>0</v>
      </c>
      <c r="F25" s="19">
        <v>7000</v>
      </c>
      <c r="G25" s="19">
        <v>0</v>
      </c>
      <c r="H25" s="19">
        <v>0</v>
      </c>
      <c r="I25" s="19">
        <v>7000</v>
      </c>
    </row>
    <row r="26" spans="1:17" s="3" customFormat="1" ht="13.8" x14ac:dyDescent="0.25">
      <c r="A26" s="5" t="s">
        <v>54</v>
      </c>
      <c r="B26" s="5" t="s">
        <v>48</v>
      </c>
      <c r="C26" s="5" t="s">
        <v>55</v>
      </c>
      <c r="D26" s="19">
        <v>92052</v>
      </c>
      <c r="E26" s="19">
        <v>23046.25</v>
      </c>
      <c r="F26" s="19">
        <v>69005.75</v>
      </c>
      <c r="G26" s="19">
        <v>0</v>
      </c>
      <c r="H26" s="19">
        <v>0</v>
      </c>
      <c r="I26" s="19">
        <v>92052</v>
      </c>
    </row>
    <row r="27" spans="1:17" s="3" customFormat="1" ht="13.8" x14ac:dyDescent="0.25">
      <c r="A27" s="5" t="s">
        <v>56</v>
      </c>
      <c r="B27" s="5" t="s">
        <v>48</v>
      </c>
      <c r="C27" s="5" t="s">
        <v>57</v>
      </c>
      <c r="D27" s="19">
        <v>0</v>
      </c>
      <c r="E27" s="19">
        <v>47705.77</v>
      </c>
      <c r="F27" s="19">
        <v>-47705.77</v>
      </c>
      <c r="G27" s="19">
        <v>129500</v>
      </c>
      <c r="H27" s="19">
        <v>0</v>
      </c>
      <c r="I27" s="19">
        <v>129500</v>
      </c>
    </row>
    <row r="28" spans="1:17" s="3" customFormat="1" ht="13.8" x14ac:dyDescent="0.25">
      <c r="A28" s="5" t="s">
        <v>58</v>
      </c>
      <c r="B28" s="5" t="s">
        <v>48</v>
      </c>
      <c r="C28" s="5" t="s">
        <v>59</v>
      </c>
      <c r="D28" s="19">
        <v>15000</v>
      </c>
      <c r="E28" s="19">
        <v>2152</v>
      </c>
      <c r="F28" s="19">
        <v>12848</v>
      </c>
      <c r="G28" s="19">
        <v>0</v>
      </c>
      <c r="H28" s="19">
        <v>0</v>
      </c>
      <c r="I28" s="19">
        <v>15000</v>
      </c>
    </row>
    <row r="29" spans="1:17" s="3" customFormat="1" ht="13.8" x14ac:dyDescent="0.25">
      <c r="A29" s="5" t="s">
        <v>60</v>
      </c>
      <c r="B29" s="5" t="s">
        <v>48</v>
      </c>
      <c r="C29" s="5" t="s">
        <v>61</v>
      </c>
      <c r="D29" s="19">
        <v>71550</v>
      </c>
      <c r="E29" s="19">
        <v>0</v>
      </c>
      <c r="F29" s="19">
        <v>71550</v>
      </c>
      <c r="G29" s="19">
        <v>0</v>
      </c>
      <c r="H29" s="19">
        <v>0</v>
      </c>
      <c r="I29" s="19">
        <v>71550</v>
      </c>
    </row>
    <row r="30" spans="1:17" s="3" customFormat="1" ht="13.8" x14ac:dyDescent="0.25">
      <c r="A30" s="5" t="s">
        <v>62</v>
      </c>
      <c r="B30" s="5" t="s">
        <v>63</v>
      </c>
      <c r="C30" s="5" t="s">
        <v>64</v>
      </c>
      <c r="D30" s="19">
        <v>154000</v>
      </c>
      <c r="E30" s="19">
        <v>0</v>
      </c>
      <c r="F30" s="19">
        <v>154000</v>
      </c>
      <c r="G30" s="19">
        <v>0</v>
      </c>
      <c r="H30" s="19">
        <v>0</v>
      </c>
      <c r="I30" s="19">
        <v>154000</v>
      </c>
    </row>
    <row r="31" spans="1:17" s="3" customFormat="1" ht="13.8" x14ac:dyDescent="0.25">
      <c r="A31" s="15" t="s">
        <v>26</v>
      </c>
      <c r="B31" s="15" t="s">
        <v>65</v>
      </c>
      <c r="C31" s="15" t="s">
        <v>66</v>
      </c>
      <c r="D31" s="15">
        <v>7942000</v>
      </c>
      <c r="E31" s="15">
        <v>3240587.82</v>
      </c>
      <c r="F31" s="15">
        <v>4701412.18</v>
      </c>
      <c r="G31" s="17">
        <v>0</v>
      </c>
      <c r="H31" s="17">
        <v>0</v>
      </c>
      <c r="I31" s="17">
        <v>7942000</v>
      </c>
    </row>
    <row r="32" spans="1:17" s="3" customFormat="1" ht="13.8" x14ac:dyDescent="0.25">
      <c r="A32" s="18" t="s">
        <v>29</v>
      </c>
      <c r="B32" s="18" t="s">
        <v>30</v>
      </c>
      <c r="C32" s="18" t="s">
        <v>31</v>
      </c>
      <c r="D32" s="18">
        <v>7942000</v>
      </c>
      <c r="E32" s="18">
        <v>3240587.82</v>
      </c>
      <c r="F32" s="18">
        <v>4701412.18</v>
      </c>
      <c r="G32" s="20">
        <v>0</v>
      </c>
      <c r="H32" s="20">
        <v>0</v>
      </c>
      <c r="I32" s="20">
        <v>7942000</v>
      </c>
    </row>
    <row r="33" spans="1:9" s="3" customFormat="1" ht="13.8" x14ac:dyDescent="0.25">
      <c r="A33" s="5" t="s">
        <v>67</v>
      </c>
      <c r="B33" s="5" t="s">
        <v>48</v>
      </c>
      <c r="C33" s="5" t="s">
        <v>68</v>
      </c>
      <c r="D33" s="19">
        <v>7942000</v>
      </c>
      <c r="E33" s="19">
        <v>3240587.82</v>
      </c>
      <c r="F33" s="19">
        <v>4701412.18</v>
      </c>
      <c r="G33" s="19">
        <v>0</v>
      </c>
      <c r="H33" s="19">
        <v>0</v>
      </c>
      <c r="I33" s="19">
        <v>7942000</v>
      </c>
    </row>
    <row r="34" spans="1:9" s="3" customFormat="1" ht="13.8" x14ac:dyDescent="0.25">
      <c r="A34" s="15" t="s">
        <v>26</v>
      </c>
      <c r="B34" s="15" t="s">
        <v>69</v>
      </c>
      <c r="C34" s="15" t="s">
        <v>70</v>
      </c>
      <c r="D34" s="15">
        <v>15000</v>
      </c>
      <c r="E34" s="15">
        <v>0</v>
      </c>
      <c r="F34" s="15">
        <v>15000</v>
      </c>
      <c r="G34" s="16">
        <v>0</v>
      </c>
      <c r="H34" s="16">
        <v>0</v>
      </c>
      <c r="I34" s="17">
        <v>15000</v>
      </c>
    </row>
    <row r="35" spans="1:9" s="3" customFormat="1" ht="13.8" x14ac:dyDescent="0.25">
      <c r="A35" s="18" t="s">
        <v>29</v>
      </c>
      <c r="B35" s="18" t="s">
        <v>30</v>
      </c>
      <c r="C35" s="18" t="s">
        <v>31</v>
      </c>
      <c r="D35" s="18">
        <v>15000</v>
      </c>
      <c r="E35" s="18">
        <v>0</v>
      </c>
      <c r="F35" s="18">
        <v>15000</v>
      </c>
      <c r="G35" s="19">
        <v>0</v>
      </c>
      <c r="H35" s="19">
        <v>0</v>
      </c>
      <c r="I35" s="20">
        <v>15000</v>
      </c>
    </row>
    <row r="36" spans="1:9" s="3" customFormat="1" ht="13.8" x14ac:dyDescent="0.25">
      <c r="A36" s="5" t="s">
        <v>71</v>
      </c>
      <c r="B36" s="5" t="s">
        <v>72</v>
      </c>
      <c r="C36" s="5" t="s">
        <v>73</v>
      </c>
      <c r="D36" s="19">
        <v>5000</v>
      </c>
      <c r="E36" s="19">
        <v>0</v>
      </c>
      <c r="F36" s="19">
        <v>5000</v>
      </c>
      <c r="G36" s="19">
        <v>0</v>
      </c>
      <c r="H36" s="19">
        <v>0</v>
      </c>
      <c r="I36" s="19">
        <v>5000</v>
      </c>
    </row>
    <row r="37" spans="1:9" s="3" customFormat="1" ht="13.8" x14ac:dyDescent="0.25">
      <c r="A37" s="5" t="s">
        <v>74</v>
      </c>
      <c r="B37" s="5" t="s">
        <v>75</v>
      </c>
      <c r="C37" s="5" t="s">
        <v>76</v>
      </c>
      <c r="D37" s="19">
        <v>10000</v>
      </c>
      <c r="E37" s="19">
        <v>0</v>
      </c>
      <c r="F37" s="19">
        <v>10000</v>
      </c>
      <c r="G37" s="19">
        <v>0</v>
      </c>
      <c r="H37" s="19">
        <v>0</v>
      </c>
      <c r="I37" s="19">
        <v>10000</v>
      </c>
    </row>
    <row r="38" spans="1:9" s="3" customFormat="1" ht="13.8" x14ac:dyDescent="0.25">
      <c r="A38" s="15" t="s">
        <v>26</v>
      </c>
      <c r="B38" s="15" t="s">
        <v>77</v>
      </c>
      <c r="C38" s="15" t="s">
        <v>78</v>
      </c>
      <c r="D38" s="15">
        <v>10047</v>
      </c>
      <c r="E38" s="15">
        <v>29962.5</v>
      </c>
      <c r="F38" s="15">
        <v>-19915.5</v>
      </c>
      <c r="G38" s="17">
        <v>30000</v>
      </c>
      <c r="H38" s="17">
        <v>0</v>
      </c>
      <c r="I38" s="17">
        <v>40047</v>
      </c>
    </row>
    <row r="39" spans="1:9" s="3" customFormat="1" ht="13.8" x14ac:dyDescent="0.25">
      <c r="A39" s="18" t="s">
        <v>29</v>
      </c>
      <c r="B39" s="18" t="s">
        <v>30</v>
      </c>
      <c r="C39" s="18" t="s">
        <v>31</v>
      </c>
      <c r="D39" s="18">
        <v>10047</v>
      </c>
      <c r="E39" s="18">
        <v>29962.5</v>
      </c>
      <c r="F39" s="18">
        <v>-19915.5</v>
      </c>
      <c r="G39" s="20">
        <v>30000</v>
      </c>
      <c r="H39" s="20">
        <v>0</v>
      </c>
      <c r="I39" s="20">
        <v>40047</v>
      </c>
    </row>
    <row r="40" spans="1:9" s="3" customFormat="1" ht="13.8" x14ac:dyDescent="0.25">
      <c r="A40" s="5" t="s">
        <v>79</v>
      </c>
      <c r="B40" s="5" t="s">
        <v>40</v>
      </c>
      <c r="C40" s="5" t="s">
        <v>80</v>
      </c>
      <c r="D40" s="19">
        <v>10047</v>
      </c>
      <c r="E40" s="19">
        <v>29962.5</v>
      </c>
      <c r="F40" s="19">
        <v>-19915.5</v>
      </c>
      <c r="G40" s="19">
        <v>30000</v>
      </c>
      <c r="H40" s="19">
        <v>0</v>
      </c>
      <c r="I40" s="19">
        <v>40047</v>
      </c>
    </row>
    <row r="41" spans="1:9" s="3" customFormat="1" ht="13.8" x14ac:dyDescent="0.25">
      <c r="A41" s="22" t="s">
        <v>23</v>
      </c>
      <c r="B41" s="22" t="s">
        <v>81</v>
      </c>
      <c r="C41" s="22" t="s">
        <v>82</v>
      </c>
      <c r="D41" s="22">
        <v>-30000</v>
      </c>
      <c r="E41" s="22">
        <v>0</v>
      </c>
      <c r="F41" s="22">
        <v>-30000</v>
      </c>
      <c r="G41" s="13">
        <v>20262</v>
      </c>
      <c r="H41" s="13">
        <v>115151</v>
      </c>
      <c r="I41" s="13">
        <v>-124889</v>
      </c>
    </row>
    <row r="42" spans="1:9" s="3" customFormat="1" ht="13.8" x14ac:dyDescent="0.25">
      <c r="A42" s="15" t="s">
        <v>26</v>
      </c>
      <c r="B42" s="15" t="s">
        <v>83</v>
      </c>
      <c r="C42" s="15" t="s">
        <v>84</v>
      </c>
      <c r="D42" s="15">
        <v>-50000</v>
      </c>
      <c r="E42" s="15">
        <v>0</v>
      </c>
      <c r="F42" s="15">
        <v>-50000</v>
      </c>
      <c r="G42" s="17">
        <v>0</v>
      </c>
      <c r="H42" s="17">
        <v>9352</v>
      </c>
      <c r="I42" s="17">
        <v>-59352</v>
      </c>
    </row>
    <row r="43" spans="1:9" s="3" customFormat="1" ht="13.8" x14ac:dyDescent="0.25">
      <c r="A43" s="15" t="s">
        <v>29</v>
      </c>
      <c r="B43" s="15" t="s">
        <v>30</v>
      </c>
      <c r="C43" s="15" t="s">
        <v>31</v>
      </c>
      <c r="D43" s="15">
        <v>-50000</v>
      </c>
      <c r="E43" s="15">
        <v>0</v>
      </c>
      <c r="F43" s="15">
        <v>-50000</v>
      </c>
      <c r="G43" s="16">
        <v>0</v>
      </c>
      <c r="H43" s="17">
        <v>9352</v>
      </c>
      <c r="I43" s="17">
        <v>-59352</v>
      </c>
    </row>
    <row r="44" spans="1:9" s="3" customFormat="1" ht="13.8" x14ac:dyDescent="0.25">
      <c r="A44" s="5" t="s">
        <v>85</v>
      </c>
      <c r="B44" s="5" t="s">
        <v>86</v>
      </c>
      <c r="C44" s="5" t="s">
        <v>87</v>
      </c>
      <c r="D44" s="19">
        <v>-50000</v>
      </c>
      <c r="E44" s="19">
        <v>0</v>
      </c>
      <c r="F44" s="19">
        <v>-50000</v>
      </c>
      <c r="G44" s="19">
        <v>0</v>
      </c>
      <c r="H44" s="19">
        <v>9352</v>
      </c>
      <c r="I44" s="19">
        <v>-59352</v>
      </c>
    </row>
    <row r="45" spans="1:9" s="3" customFormat="1" ht="13.8" x14ac:dyDescent="0.25">
      <c r="A45" s="15" t="s">
        <v>26</v>
      </c>
      <c r="B45" s="15" t="s">
        <v>27</v>
      </c>
      <c r="C45" s="15" t="s">
        <v>28</v>
      </c>
      <c r="D45" s="15">
        <v>5000</v>
      </c>
      <c r="E45" s="15">
        <v>0</v>
      </c>
      <c r="F45" s="15">
        <v>5000</v>
      </c>
      <c r="G45" s="17">
        <v>7086</v>
      </c>
      <c r="H45" s="17">
        <v>0</v>
      </c>
      <c r="I45" s="17">
        <v>12086</v>
      </c>
    </row>
    <row r="46" spans="1:9" s="3" customFormat="1" ht="13.8" x14ac:dyDescent="0.25">
      <c r="A46" s="18" t="s">
        <v>29</v>
      </c>
      <c r="B46" s="18" t="s">
        <v>30</v>
      </c>
      <c r="C46" s="18" t="s">
        <v>31</v>
      </c>
      <c r="D46" s="18">
        <v>5000</v>
      </c>
      <c r="E46" s="18">
        <v>0</v>
      </c>
      <c r="F46" s="18">
        <v>5000</v>
      </c>
      <c r="G46" s="20">
        <v>7086</v>
      </c>
      <c r="H46" s="20">
        <v>0</v>
      </c>
      <c r="I46" s="20">
        <v>12086</v>
      </c>
    </row>
    <row r="47" spans="1:9" s="3" customFormat="1" ht="13.8" x14ac:dyDescent="0.25">
      <c r="A47" s="5" t="s">
        <v>88</v>
      </c>
      <c r="B47" s="5" t="s">
        <v>89</v>
      </c>
      <c r="C47" s="5" t="s">
        <v>90</v>
      </c>
      <c r="D47" s="19">
        <v>5000</v>
      </c>
      <c r="E47" s="19">
        <v>0</v>
      </c>
      <c r="F47" s="19">
        <v>5000</v>
      </c>
      <c r="G47" s="19">
        <v>7086</v>
      </c>
      <c r="H47" s="20">
        <v>0</v>
      </c>
      <c r="I47" s="19">
        <v>12086</v>
      </c>
    </row>
    <row r="48" spans="1:9" s="3" customFormat="1" ht="13.8" x14ac:dyDescent="0.25">
      <c r="A48" s="15" t="s">
        <v>26</v>
      </c>
      <c r="B48" s="15" t="s">
        <v>37</v>
      </c>
      <c r="C48" s="15" t="s">
        <v>38</v>
      </c>
      <c r="D48" s="15">
        <v>15000</v>
      </c>
      <c r="E48" s="15">
        <v>0</v>
      </c>
      <c r="F48" s="15">
        <v>15000</v>
      </c>
      <c r="G48" s="17">
        <v>0</v>
      </c>
      <c r="H48" s="17">
        <v>84291</v>
      </c>
      <c r="I48" s="17">
        <v>-69291</v>
      </c>
    </row>
    <row r="49" spans="1:9" s="3" customFormat="1" ht="13.8" x14ac:dyDescent="0.25">
      <c r="A49" s="18" t="s">
        <v>29</v>
      </c>
      <c r="B49" s="18" t="s">
        <v>30</v>
      </c>
      <c r="C49" s="18" t="s">
        <v>31</v>
      </c>
      <c r="D49" s="18">
        <v>15000</v>
      </c>
      <c r="E49" s="18">
        <v>0</v>
      </c>
      <c r="F49" s="18">
        <v>15000</v>
      </c>
      <c r="G49" s="20">
        <v>0</v>
      </c>
      <c r="H49" s="20">
        <v>84291</v>
      </c>
      <c r="I49" s="20">
        <v>-69291</v>
      </c>
    </row>
    <row r="50" spans="1:9" s="3" customFormat="1" ht="13.8" x14ac:dyDescent="0.25">
      <c r="A50" s="5" t="s">
        <v>91</v>
      </c>
      <c r="B50" s="5" t="s">
        <v>89</v>
      </c>
      <c r="C50" s="5" t="s">
        <v>90</v>
      </c>
      <c r="D50" s="19">
        <v>15000</v>
      </c>
      <c r="E50" s="19">
        <v>0</v>
      </c>
      <c r="F50" s="19">
        <v>15000</v>
      </c>
      <c r="G50" s="19">
        <v>0</v>
      </c>
      <c r="H50" s="20">
        <v>15000</v>
      </c>
      <c r="I50" s="20">
        <v>0</v>
      </c>
    </row>
    <row r="51" spans="1:9" s="3" customFormat="1" ht="13.8" x14ac:dyDescent="0.25">
      <c r="A51" s="5"/>
      <c r="B51" s="5">
        <v>9222</v>
      </c>
      <c r="C51" s="5" t="s">
        <v>87</v>
      </c>
      <c r="D51" s="19">
        <v>0</v>
      </c>
      <c r="E51" s="19">
        <v>0</v>
      </c>
      <c r="F51" s="19">
        <v>0</v>
      </c>
      <c r="G51" s="19">
        <v>0</v>
      </c>
      <c r="H51" s="20">
        <v>69291</v>
      </c>
      <c r="I51" s="20">
        <v>-69291</v>
      </c>
    </row>
    <row r="52" spans="1:9" s="3" customFormat="1" ht="13.8" x14ac:dyDescent="0.25">
      <c r="A52" s="15" t="s">
        <v>26</v>
      </c>
      <c r="B52" s="15" t="s">
        <v>92</v>
      </c>
      <c r="C52" s="15" t="s">
        <v>93</v>
      </c>
      <c r="D52" s="15">
        <v>0</v>
      </c>
      <c r="E52" s="15">
        <v>0</v>
      </c>
      <c r="F52" s="15">
        <v>0</v>
      </c>
      <c r="G52" s="16"/>
      <c r="H52" s="17">
        <v>21508</v>
      </c>
      <c r="I52" s="17">
        <v>-21508</v>
      </c>
    </row>
    <row r="53" spans="1:9" s="3" customFormat="1" ht="13.8" x14ac:dyDescent="0.25">
      <c r="A53" s="18" t="s">
        <v>29</v>
      </c>
      <c r="B53" s="18" t="s">
        <v>30</v>
      </c>
      <c r="C53" s="18" t="s">
        <v>31</v>
      </c>
      <c r="D53" s="18">
        <v>0</v>
      </c>
      <c r="E53" s="18">
        <v>0</v>
      </c>
      <c r="F53" s="18">
        <v>0</v>
      </c>
      <c r="G53" s="19"/>
      <c r="H53" s="19">
        <v>21508</v>
      </c>
      <c r="I53" s="19">
        <v>-21508</v>
      </c>
    </row>
    <row r="54" spans="1:9" s="3" customFormat="1" ht="13.8" x14ac:dyDescent="0.25">
      <c r="A54" s="5" t="s">
        <v>94</v>
      </c>
      <c r="B54" s="5" t="s">
        <v>86</v>
      </c>
      <c r="C54" s="5" t="s">
        <v>87</v>
      </c>
      <c r="D54" s="19">
        <v>0</v>
      </c>
      <c r="E54" s="19">
        <v>0</v>
      </c>
      <c r="F54" s="19">
        <v>0</v>
      </c>
      <c r="G54" s="19"/>
      <c r="H54" s="19">
        <v>21508</v>
      </c>
      <c r="I54" s="19">
        <v>-21508</v>
      </c>
    </row>
    <row r="55" spans="1:9" s="21" customFormat="1" ht="13.8" x14ac:dyDescent="0.25">
      <c r="A55" s="15" t="s">
        <v>26</v>
      </c>
      <c r="B55" s="15" t="s">
        <v>42</v>
      </c>
      <c r="C55" s="15" t="s">
        <v>43</v>
      </c>
      <c r="D55" s="15">
        <v>0</v>
      </c>
      <c r="E55" s="15">
        <v>0</v>
      </c>
      <c r="F55" s="15">
        <v>0</v>
      </c>
      <c r="G55" s="17">
        <v>13090</v>
      </c>
      <c r="H55" s="17">
        <v>0</v>
      </c>
      <c r="I55" s="17">
        <v>13090</v>
      </c>
    </row>
    <row r="56" spans="1:9" s="21" customFormat="1" ht="13.8" x14ac:dyDescent="0.25">
      <c r="A56" s="18" t="s">
        <v>29</v>
      </c>
      <c r="B56" s="18" t="s">
        <v>30</v>
      </c>
      <c r="C56" s="18" t="s">
        <v>31</v>
      </c>
      <c r="D56" s="18">
        <v>0</v>
      </c>
      <c r="E56" s="18">
        <v>0</v>
      </c>
      <c r="F56" s="18">
        <v>0</v>
      </c>
      <c r="G56" s="20">
        <v>13090</v>
      </c>
      <c r="H56" s="23">
        <v>0</v>
      </c>
      <c r="I56" s="20">
        <v>13090</v>
      </c>
    </row>
    <row r="57" spans="1:9" s="3" customFormat="1" ht="13.8" x14ac:dyDescent="0.25">
      <c r="A57" s="5" t="s">
        <v>95</v>
      </c>
      <c r="B57" s="5" t="s">
        <v>89</v>
      </c>
      <c r="C57" s="5" t="s">
        <v>90</v>
      </c>
      <c r="D57" s="19">
        <v>0</v>
      </c>
      <c r="E57" s="19">
        <v>0</v>
      </c>
      <c r="F57" s="19">
        <v>0</v>
      </c>
      <c r="G57" s="19">
        <v>13090</v>
      </c>
      <c r="H57" s="19">
        <v>0</v>
      </c>
      <c r="I57" s="19">
        <v>13090</v>
      </c>
    </row>
    <row r="58" spans="1:9" s="21" customFormat="1" ht="13.8" x14ac:dyDescent="0.25">
      <c r="A58" s="15" t="s">
        <v>26</v>
      </c>
      <c r="B58" s="15" t="s">
        <v>69</v>
      </c>
      <c r="C58" s="15" t="s">
        <v>70</v>
      </c>
      <c r="D58" s="15">
        <v>0</v>
      </c>
      <c r="E58" s="15">
        <v>0</v>
      </c>
      <c r="F58" s="15">
        <v>0</v>
      </c>
      <c r="G58" s="17">
        <v>39</v>
      </c>
      <c r="H58" s="17">
        <v>0</v>
      </c>
      <c r="I58" s="17">
        <v>39</v>
      </c>
    </row>
    <row r="59" spans="1:9" s="21" customFormat="1" ht="13.8" x14ac:dyDescent="0.25">
      <c r="A59" s="18" t="s">
        <v>29</v>
      </c>
      <c r="B59" s="18" t="s">
        <v>30</v>
      </c>
      <c r="C59" s="18" t="s">
        <v>31</v>
      </c>
      <c r="D59" s="18">
        <v>0</v>
      </c>
      <c r="E59" s="18">
        <v>0</v>
      </c>
      <c r="F59" s="18">
        <v>0</v>
      </c>
      <c r="G59" s="20">
        <v>39</v>
      </c>
      <c r="H59" s="20">
        <v>0</v>
      </c>
      <c r="I59" s="20">
        <v>39</v>
      </c>
    </row>
    <row r="60" spans="1:9" s="3" customFormat="1" ht="13.8" x14ac:dyDescent="0.25">
      <c r="A60" s="5" t="s">
        <v>96</v>
      </c>
      <c r="B60" s="5" t="s">
        <v>89</v>
      </c>
      <c r="C60" s="5" t="s">
        <v>90</v>
      </c>
      <c r="D60" s="19">
        <v>0</v>
      </c>
      <c r="E60" s="19">
        <v>0</v>
      </c>
      <c r="F60" s="19">
        <v>0</v>
      </c>
      <c r="G60" s="19">
        <v>39</v>
      </c>
      <c r="H60" s="19">
        <v>0</v>
      </c>
      <c r="I60" s="19">
        <v>39</v>
      </c>
    </row>
    <row r="61" spans="1:9" s="21" customFormat="1" ht="13.8" x14ac:dyDescent="0.25">
      <c r="A61" s="15" t="s">
        <v>26</v>
      </c>
      <c r="B61" s="15" t="s">
        <v>77</v>
      </c>
      <c r="C61" s="15" t="s">
        <v>78</v>
      </c>
      <c r="D61" s="15">
        <v>0</v>
      </c>
      <c r="E61" s="15">
        <v>0</v>
      </c>
      <c r="F61" s="15">
        <v>0</v>
      </c>
      <c r="G61" s="17">
        <v>47</v>
      </c>
      <c r="H61" s="17">
        <v>0</v>
      </c>
      <c r="I61" s="17">
        <v>47</v>
      </c>
    </row>
    <row r="62" spans="1:9" s="21" customFormat="1" ht="13.8" x14ac:dyDescent="0.25">
      <c r="A62" s="18" t="s">
        <v>29</v>
      </c>
      <c r="B62" s="18" t="s">
        <v>30</v>
      </c>
      <c r="C62" s="18" t="s">
        <v>31</v>
      </c>
      <c r="D62" s="18">
        <v>0</v>
      </c>
      <c r="E62" s="18">
        <v>0</v>
      </c>
      <c r="F62" s="18">
        <v>0</v>
      </c>
      <c r="G62" s="20">
        <v>47</v>
      </c>
      <c r="H62" s="20">
        <v>0</v>
      </c>
      <c r="I62" s="20">
        <v>47</v>
      </c>
    </row>
    <row r="63" spans="1:9" s="3" customFormat="1" ht="13.8" x14ac:dyDescent="0.25">
      <c r="A63" s="5" t="s">
        <v>97</v>
      </c>
      <c r="B63" s="5" t="s">
        <v>89</v>
      </c>
      <c r="C63" s="5" t="s">
        <v>90</v>
      </c>
      <c r="D63" s="19">
        <v>0</v>
      </c>
      <c r="E63" s="19">
        <v>0</v>
      </c>
      <c r="F63" s="19">
        <v>0</v>
      </c>
      <c r="G63" s="19">
        <v>47</v>
      </c>
      <c r="H63" s="19">
        <v>0</v>
      </c>
      <c r="I63" s="19">
        <v>47</v>
      </c>
    </row>
    <row r="64" spans="1:9" s="21" customFormat="1" ht="13.8" x14ac:dyDescent="0.25">
      <c r="A64" s="15" t="s">
        <v>26</v>
      </c>
      <c r="B64" s="15" t="s">
        <v>98</v>
      </c>
      <c r="C64" s="15" t="s">
        <v>99</v>
      </c>
      <c r="D64" s="15">
        <v>0</v>
      </c>
      <c r="E64" s="15">
        <v>0</v>
      </c>
      <c r="F64" s="15">
        <v>0</v>
      </c>
      <c r="G64" s="17">
        <v>0</v>
      </c>
      <c r="H64" s="17">
        <v>0</v>
      </c>
      <c r="I64" s="17">
        <v>0</v>
      </c>
    </row>
    <row r="65" spans="1:18" s="21" customFormat="1" ht="13.8" x14ac:dyDescent="0.25">
      <c r="A65" s="18" t="s">
        <v>29</v>
      </c>
      <c r="B65" s="18" t="s">
        <v>30</v>
      </c>
      <c r="C65" s="18" t="s">
        <v>31</v>
      </c>
      <c r="D65" s="18">
        <v>0</v>
      </c>
      <c r="E65" s="18">
        <v>0</v>
      </c>
      <c r="F65" s="18">
        <v>0</v>
      </c>
      <c r="G65" s="20">
        <v>0</v>
      </c>
      <c r="H65" s="20">
        <v>0</v>
      </c>
      <c r="I65" s="20">
        <v>0</v>
      </c>
    </row>
    <row r="66" spans="1:18" s="3" customFormat="1" ht="13.8" x14ac:dyDescent="0.25">
      <c r="A66" s="5" t="s">
        <v>100</v>
      </c>
      <c r="B66" s="5" t="s">
        <v>89</v>
      </c>
      <c r="C66" s="5" t="s">
        <v>90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</row>
    <row r="67" spans="1:18" s="21" customFormat="1" ht="13.8" x14ac:dyDescent="0.25">
      <c r="A67" s="22" t="s">
        <v>20</v>
      </c>
      <c r="B67" s="22" t="s">
        <v>101</v>
      </c>
      <c r="C67" s="22" t="s">
        <v>102</v>
      </c>
      <c r="D67" s="22">
        <v>1894391</v>
      </c>
      <c r="E67" s="22">
        <v>651907.83999999997</v>
      </c>
      <c r="F67" s="22">
        <v>1242483.1600000001</v>
      </c>
      <c r="G67" s="13">
        <v>115860</v>
      </c>
      <c r="H67" s="13">
        <v>0</v>
      </c>
      <c r="I67" s="13">
        <v>2010251</v>
      </c>
      <c r="J67" s="24"/>
      <c r="K67" s="24"/>
      <c r="L67" s="24"/>
      <c r="M67" s="24"/>
      <c r="N67" s="24"/>
      <c r="O67" s="24"/>
      <c r="P67" s="24"/>
      <c r="Q67" s="24"/>
    </row>
    <row r="68" spans="1:18" s="27" customFormat="1" ht="13.8" x14ac:dyDescent="0.25">
      <c r="A68" s="22" t="s">
        <v>23</v>
      </c>
      <c r="B68" s="22" t="s">
        <v>103</v>
      </c>
      <c r="C68" s="22" t="s">
        <v>104</v>
      </c>
      <c r="D68" s="22">
        <v>1894391</v>
      </c>
      <c r="E68" s="22">
        <v>651907.83999999997</v>
      </c>
      <c r="F68" s="22">
        <v>1242483.1600000001</v>
      </c>
      <c r="G68" s="13">
        <v>115860</v>
      </c>
      <c r="H68" s="13">
        <v>0</v>
      </c>
      <c r="I68" s="13">
        <v>2010251</v>
      </c>
      <c r="J68" s="25"/>
      <c r="K68" s="25"/>
      <c r="L68" s="25"/>
      <c r="M68" s="25"/>
      <c r="N68" s="25"/>
      <c r="O68" s="25"/>
      <c r="P68" s="25"/>
      <c r="Q68" s="25"/>
      <c r="R68" s="26"/>
    </row>
    <row r="69" spans="1:18" s="21" customFormat="1" ht="13.8" x14ac:dyDescent="0.25">
      <c r="A69" s="18" t="s">
        <v>105</v>
      </c>
      <c r="B69" s="18" t="s">
        <v>106</v>
      </c>
      <c r="C69" s="18" t="s">
        <v>107</v>
      </c>
      <c r="D69" s="18">
        <v>1894391</v>
      </c>
      <c r="E69" s="18">
        <v>651907.83999999997</v>
      </c>
      <c r="F69" s="18">
        <v>1242483.1600000001</v>
      </c>
      <c r="G69" s="20">
        <v>115860</v>
      </c>
      <c r="H69" s="20">
        <v>0</v>
      </c>
      <c r="I69" s="20">
        <f>SUM(D69,G69)</f>
        <v>2010251</v>
      </c>
      <c r="J69" s="24"/>
      <c r="K69" s="24"/>
      <c r="L69" s="24"/>
      <c r="M69" s="24"/>
      <c r="N69" s="24"/>
      <c r="O69" s="24"/>
      <c r="P69" s="24"/>
      <c r="Q69" s="24"/>
    </row>
    <row r="70" spans="1:18" s="21" customFormat="1" ht="13.8" x14ac:dyDescent="0.25">
      <c r="A70" s="15" t="s">
        <v>26</v>
      </c>
      <c r="B70" s="15" t="s">
        <v>83</v>
      </c>
      <c r="C70" s="15" t="s">
        <v>84</v>
      </c>
      <c r="D70" s="15">
        <v>765391</v>
      </c>
      <c r="E70" s="15">
        <v>323406.52</v>
      </c>
      <c r="F70" s="15">
        <v>441984.48</v>
      </c>
      <c r="G70" s="17">
        <v>24352</v>
      </c>
      <c r="H70" s="17">
        <v>0</v>
      </c>
      <c r="I70" s="17">
        <f>SUM(D70,G70)</f>
        <v>789743</v>
      </c>
    </row>
    <row r="71" spans="1:18" s="21" customFormat="1" ht="13.8" x14ac:dyDescent="0.25">
      <c r="A71" s="18" t="s">
        <v>29</v>
      </c>
      <c r="B71" s="18" t="s">
        <v>30</v>
      </c>
      <c r="C71" s="18" t="s">
        <v>31</v>
      </c>
      <c r="D71" s="18">
        <v>765391</v>
      </c>
      <c r="E71" s="18">
        <v>323406.52</v>
      </c>
      <c r="F71" s="18">
        <v>441984.48</v>
      </c>
      <c r="G71" s="20">
        <v>24352</v>
      </c>
      <c r="H71" s="20">
        <v>0</v>
      </c>
      <c r="I71" s="20">
        <f>SUM(D71,G71)</f>
        <v>789743</v>
      </c>
    </row>
    <row r="72" spans="1:18" s="3" customFormat="1" ht="13.8" x14ac:dyDescent="0.25">
      <c r="A72" s="5" t="s">
        <v>108</v>
      </c>
      <c r="B72" s="5" t="s">
        <v>109</v>
      </c>
      <c r="C72" s="5" t="s">
        <v>110</v>
      </c>
      <c r="D72" s="19">
        <v>765391</v>
      </c>
      <c r="E72" s="19">
        <v>323406.52</v>
      </c>
      <c r="F72" s="19">
        <v>441984.48</v>
      </c>
      <c r="G72" s="19">
        <v>24352</v>
      </c>
      <c r="H72" s="19">
        <v>0</v>
      </c>
      <c r="I72" s="19">
        <f>SUM(D72,G72)</f>
        <v>789743</v>
      </c>
    </row>
    <row r="73" spans="1:18" s="21" customFormat="1" ht="13.8" x14ac:dyDescent="0.25">
      <c r="A73" s="15" t="s">
        <v>26</v>
      </c>
      <c r="B73" s="15" t="s">
        <v>92</v>
      </c>
      <c r="C73" s="15" t="s">
        <v>93</v>
      </c>
      <c r="D73" s="15">
        <v>1129000</v>
      </c>
      <c r="E73" s="15">
        <v>328501.32</v>
      </c>
      <c r="F73" s="15">
        <v>800498.67999999993</v>
      </c>
      <c r="G73" s="17">
        <v>91508</v>
      </c>
      <c r="H73" s="17">
        <v>0</v>
      </c>
      <c r="I73" s="17">
        <v>1220508</v>
      </c>
    </row>
    <row r="74" spans="1:18" s="3" customFormat="1" ht="13.8" x14ac:dyDescent="0.25">
      <c r="A74" s="5" t="s">
        <v>111</v>
      </c>
      <c r="B74" s="5" t="s">
        <v>112</v>
      </c>
      <c r="C74" s="5" t="s">
        <v>113</v>
      </c>
      <c r="D74" s="19">
        <v>50000</v>
      </c>
      <c r="E74" s="19">
        <v>727.2</v>
      </c>
      <c r="F74" s="19">
        <v>49272.800000000003</v>
      </c>
      <c r="G74" s="19">
        <v>10000</v>
      </c>
      <c r="H74" s="19">
        <v>0</v>
      </c>
      <c r="I74" s="19">
        <v>60000</v>
      </c>
    </row>
    <row r="75" spans="1:18" s="21" customFormat="1" ht="13.8" x14ac:dyDescent="0.25">
      <c r="A75" s="18" t="s">
        <v>29</v>
      </c>
      <c r="B75" s="18" t="s">
        <v>30</v>
      </c>
      <c r="C75" s="18" t="s">
        <v>31</v>
      </c>
      <c r="D75" s="18">
        <v>1079000</v>
      </c>
      <c r="E75" s="18">
        <v>327774.12</v>
      </c>
      <c r="F75" s="18">
        <v>751225.88</v>
      </c>
      <c r="G75" s="20">
        <v>81508</v>
      </c>
      <c r="H75" s="20">
        <v>0</v>
      </c>
      <c r="I75" s="20">
        <f>SUM(D75,G75)</f>
        <v>1160508</v>
      </c>
    </row>
    <row r="76" spans="1:18" s="3" customFormat="1" ht="13.8" x14ac:dyDescent="0.25">
      <c r="A76" s="5" t="s">
        <v>114</v>
      </c>
      <c r="B76" s="5" t="s">
        <v>109</v>
      </c>
      <c r="C76" s="5" t="s">
        <v>115</v>
      </c>
      <c r="D76" s="19">
        <v>1079000</v>
      </c>
      <c r="E76" s="19">
        <v>327774.12</v>
      </c>
      <c r="F76" s="19">
        <v>751225.88</v>
      </c>
      <c r="G76" s="19">
        <v>81508</v>
      </c>
      <c r="H76" s="19">
        <v>0</v>
      </c>
      <c r="I76" s="19">
        <f>SUM(D76,G76)</f>
        <v>1160508</v>
      </c>
    </row>
    <row r="77" spans="1:18" s="3" customFormat="1" ht="13.8" x14ac:dyDescent="0.25">
      <c r="A77" s="5"/>
      <c r="B77" s="5"/>
      <c r="C77" s="5"/>
      <c r="D77" s="5"/>
      <c r="E77" s="5"/>
      <c r="F77" s="5"/>
      <c r="G77" s="5"/>
      <c r="H77" s="5"/>
      <c r="I77" s="19"/>
    </row>
    <row r="78" spans="1:18" s="3" customFormat="1" ht="13.8" x14ac:dyDescent="0.25"/>
    <row r="79" spans="1:18" s="3" customFormat="1" ht="13.8" x14ac:dyDescent="0.25">
      <c r="A79" s="3" t="s">
        <v>116</v>
      </c>
    </row>
  </sheetData>
  <mergeCells count="7">
    <mergeCell ref="B7:D7"/>
    <mergeCell ref="A1:C1"/>
    <mergeCell ref="A2:C2"/>
    <mergeCell ref="A3:C3"/>
    <mergeCell ref="A4:C4"/>
    <mergeCell ref="A5:B5"/>
    <mergeCell ref="B6:D6"/>
  </mergeCells>
  <pageMargins left="0.23622047244094488" right="0.23622047244094488" top="0.74803149606299213" bottom="0.74803149606299213" header="0.31496062992125984" footer="0.31496062992125984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 ILR</dc:creator>
  <cp:lastModifiedBy>Korisnik</cp:lastModifiedBy>
  <cp:lastPrinted>2021-07-15T11:25:43Z</cp:lastPrinted>
  <dcterms:created xsi:type="dcterms:W3CDTF">2021-07-15T11:20:49Z</dcterms:created>
  <dcterms:modified xsi:type="dcterms:W3CDTF">2021-07-15T12:02:10Z</dcterms:modified>
</cp:coreProperties>
</file>